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kiiwin-my.sharepoint.com/personal/communications_governwise_ca/Documents/Katelyn Folder/governWISE/Webinars/Excel Basics Series/Calculations &amp; Functions of Excel/"/>
    </mc:Choice>
  </mc:AlternateContent>
  <xr:revisionPtr revIDLastSave="0" documentId="8_{106DF779-9633-471D-83D2-8FC85DCDF748}" xr6:coauthVersionLast="47" xr6:coauthVersionMax="47" xr10:uidLastSave="{00000000-0000-0000-0000-000000000000}"/>
  <bookViews>
    <workbookView xWindow="28680" yWindow="-120" windowWidth="29040" windowHeight="17640" xr2:uid="{FC920104-4930-4063-B61A-3BFF3056384D}"/>
  </bookViews>
  <sheets>
    <sheet name="Basic Math Calculators" sheetId="1" r:id="rId1"/>
    <sheet name="Sum" sheetId="2" r:id="rId2"/>
    <sheet name="MIN and MAX" sheetId="4" r:id="rId3"/>
    <sheet name="Average" sheetId="5" r:id="rId4"/>
    <sheet name="Count" sheetId="6" r:id="rId5"/>
    <sheet name="Absolute vs Relative" sheetId="7" r:id="rId6"/>
    <sheet name="Logical Functions" sheetId="8" r:id="rId7"/>
    <sheet name="VLOOKUP" sheetId="9" r:id="rId8"/>
  </sheets>
  <definedNames>
    <definedName name="TaxesOwed" localSheetId="5">'Absolute vs Relative'!$F$2:$F$11</definedName>
    <definedName name="TaxesOw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F2" i="6"/>
  <c r="B14" i="9"/>
  <c r="E42" i="8"/>
  <c r="E23" i="8"/>
  <c r="D6" i="8"/>
  <c r="F2" i="7"/>
  <c r="G2" i="7" s="1"/>
  <c r="E2" i="7"/>
  <c r="D2" i="7"/>
  <c r="G9" i="7"/>
  <c r="E11" i="7"/>
  <c r="G11" i="7" s="1"/>
  <c r="E10" i="7"/>
  <c r="G10" i="7" s="1"/>
  <c r="E9" i="7"/>
  <c r="E8" i="7"/>
  <c r="G8" i="7" s="1"/>
  <c r="E7" i="7"/>
  <c r="G7" i="7" s="1"/>
  <c r="E6" i="7"/>
  <c r="G6" i="7" s="1"/>
  <c r="E5" i="7"/>
  <c r="G5" i="7" s="1"/>
  <c r="E4" i="7"/>
  <c r="G4" i="7" s="1"/>
  <c r="E3" i="7"/>
  <c r="G3" i="7" s="1"/>
  <c r="F15" i="5"/>
  <c r="E15" i="5"/>
  <c r="D15" i="5"/>
  <c r="C15" i="5"/>
  <c r="H3" i="4"/>
  <c r="G3" i="4"/>
  <c r="F15" i="4"/>
  <c r="E15" i="4"/>
  <c r="D15" i="4"/>
  <c r="C15" i="4"/>
</calcChain>
</file>

<file path=xl/sharedStrings.xml><?xml version="1.0" encoding="utf-8"?>
<sst xmlns="http://schemas.openxmlformats.org/spreadsheetml/2006/main" count="223" uniqueCount="118">
  <si>
    <t>Addition</t>
  </si>
  <si>
    <t>Subtraction</t>
  </si>
  <si>
    <t>Multiplication</t>
  </si>
  <si>
    <t>Division</t>
  </si>
  <si>
    <t>Power</t>
  </si>
  <si>
    <t>+</t>
  </si>
  <si>
    <t>-</t>
  </si>
  <si>
    <t>*</t>
  </si>
  <si>
    <t>/</t>
  </si>
  <si>
    <t>^</t>
  </si>
  <si>
    <t>Symbol</t>
  </si>
  <si>
    <t>Operation</t>
  </si>
  <si>
    <t>Answer</t>
  </si>
  <si>
    <t>Numbers</t>
  </si>
  <si>
    <t>Employee ID</t>
  </si>
  <si>
    <t>Name</t>
  </si>
  <si>
    <t>Hourly Wage</t>
  </si>
  <si>
    <t>Lauren</t>
  </si>
  <si>
    <t>Hunter</t>
  </si>
  <si>
    <t>Chris</t>
  </si>
  <si>
    <t>Jen</t>
  </si>
  <si>
    <t>Katelyn</t>
  </si>
  <si>
    <t>Maddie</t>
  </si>
  <si>
    <t>Shantelle</t>
  </si>
  <si>
    <t>Audrey</t>
  </si>
  <si>
    <t>Peter</t>
  </si>
  <si>
    <t>Joshua</t>
  </si>
  <si>
    <t>Q1</t>
  </si>
  <si>
    <t>Q2</t>
  </si>
  <si>
    <t>Q3</t>
  </si>
  <si>
    <t>Q4</t>
  </si>
  <si>
    <t>Total</t>
  </si>
  <si>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</si>
  <si>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</si>
  <si>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</si>
  <si>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</si>
  <si>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</si>
  <si>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</si>
  <si>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</si>
  <si>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</si>
  <si>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</si>
  <si>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</si>
  <si>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</si>
  <si>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</si>
  <si>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Minimum Value </t>
  </si>
  <si>
    <t xml:space="preserve">Maximum Value </t>
  </si>
  <si>
    <t>Average Function</t>
  </si>
  <si>
    <t>Student</t>
  </si>
  <si>
    <t>Test Score</t>
  </si>
  <si>
    <t>Jennifer</t>
  </si>
  <si>
    <t>Dana</t>
  </si>
  <si>
    <t>Helen</t>
  </si>
  <si>
    <t>Sawyer</t>
  </si>
  <si>
    <t>Wrenley</t>
  </si>
  <si>
    <t>No. of Students</t>
  </si>
  <si>
    <t xml:space="preserve">Salary </t>
  </si>
  <si>
    <t>Bonus</t>
  </si>
  <si>
    <t>Bonus Amount</t>
  </si>
  <si>
    <t>Yearly Hours Worked</t>
  </si>
  <si>
    <t>Logical Statements</t>
  </si>
  <si>
    <t>Expenses</t>
  </si>
  <si>
    <t>Employee</t>
  </si>
  <si>
    <t>Approval Required</t>
  </si>
  <si>
    <t>**Expenses over the following MUST be approved</t>
  </si>
  <si>
    <t>Threshold:</t>
  </si>
  <si>
    <t>Condition</t>
  </si>
  <si>
    <t>Operator</t>
  </si>
  <si>
    <t>Equal to</t>
  </si>
  <si>
    <t>Greater than</t>
  </si>
  <si>
    <t>Less than</t>
  </si>
  <si>
    <t>Greater than or equal to</t>
  </si>
  <si>
    <t>Less than or equal to</t>
  </si>
  <si>
    <t>Not equal to</t>
  </si>
  <si>
    <t>=</t>
  </si>
  <si>
    <t>&gt;</t>
  </si>
  <si>
    <t>&lt;</t>
  </si>
  <si>
    <t>&gt;=</t>
  </si>
  <si>
    <t>&lt;=</t>
  </si>
  <si>
    <t>&lt;&gt;</t>
  </si>
  <si>
    <t>IF-Example</t>
  </si>
  <si>
    <t>AND-Example</t>
  </si>
  <si>
    <t>Test Score 1</t>
  </si>
  <si>
    <t>Test Score 2</t>
  </si>
  <si>
    <t>Results</t>
  </si>
  <si>
    <t>Test 1</t>
  </si>
  <si>
    <t>Test 2</t>
  </si>
  <si>
    <t>OR-Example</t>
  </si>
  <si>
    <t>Employee Name</t>
  </si>
  <si>
    <t>Employee Code</t>
  </si>
  <si>
    <t>Employee Title</t>
  </si>
  <si>
    <t>Employee Team</t>
  </si>
  <si>
    <t>Employee Salary</t>
  </si>
  <si>
    <t>LW</t>
  </si>
  <si>
    <t>CW</t>
  </si>
  <si>
    <t>SG</t>
  </si>
  <si>
    <t>JS</t>
  </si>
  <si>
    <t>KF</t>
  </si>
  <si>
    <t>MT</t>
  </si>
  <si>
    <t>PS</t>
  </si>
  <si>
    <t>JP</t>
  </si>
  <si>
    <t>DB</t>
  </si>
  <si>
    <t>AG</t>
  </si>
  <si>
    <t>Finance Advisor</t>
  </si>
  <si>
    <t>Consultant</t>
  </si>
  <si>
    <t>Manager</t>
  </si>
  <si>
    <t>Lead Finance Advisor</t>
  </si>
  <si>
    <t>Communications</t>
  </si>
  <si>
    <t>Coordinator</t>
  </si>
  <si>
    <t>Cirriculm Developer</t>
  </si>
  <si>
    <t>Human Resource Advisor</t>
  </si>
  <si>
    <t>Executive Director</t>
  </si>
  <si>
    <t>Finance</t>
  </si>
  <si>
    <t>Management</t>
  </si>
  <si>
    <t>Admin</t>
  </si>
  <si>
    <t>Capacity</t>
  </si>
  <si>
    <t>maddie</t>
  </si>
  <si>
    <t>Designation</t>
  </si>
  <si>
    <t xml:space="preserve">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</si>
</sst>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indent="2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indent="2"/>
    </xf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4" fontId="4" fillId="4" borderId="0" xfId="0" applyNumberFormat="1" applyFont="1" applyFill="1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2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0" fontId="4" fillId="4" borderId="0" xfId="0" applyNumberFormat="1" applyFont="1" applyFill="1" applyAlignment="1">
      <alignment horizontal="center"/>
    </xf>
    <xf numFmtId="0" fontId="2" fillId="5" borderId="0" xfId="0" applyFont="1" applyFill="1"/>
    <xf numFmtId="44" fontId="0" fillId="0" borderId="0" xfId="1" applyFont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12" xfId="1" applyFont="1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left" vertical="center" indent="1"/>
    </xf>
    <xf numFmtId="0" fontId="0" fillId="0" borderId="0" xfId="0" quotePrefix="1"/>
    <xf numFmtId="0" fontId="2" fillId="7" borderId="0" xfId="0" applyFont="1" applyFill="1"/>
    <xf numFmtId="0" fontId="2" fillId="8" borderId="1" xfId="0" applyFont="1" applyFill="1" applyBorder="1"/>
    <xf numFmtId="44" fontId="0" fillId="0" borderId="1" xfId="1" applyFont="1" applyBorder="1"/>
    <xf numFmtId="0" fontId="4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5222-C025-4031-A233-16A254A71FAC}">
  <dimension ref="B2:D12"/>
  <sheetViews>
    <sheetView tabSelected="1" workbookViewId="0">
      <selection activeCell="C13" sqref="C13"/>
    </sheetView>
  </sheetViews>
  <sheetFormatPr defaultRowHeight="15" x14ac:dyDescent="0.25"/>
  <cols>
    <col min="2" max="2" width="14.28515625" customWidth="1"/>
    <col min="3" max="3" width="39.28515625" customWidth="1"/>
    <col min="4" max="4" width="10.5703125" customWidth="1"/>
  </cols>
  <sheetData>
    <row r="2" spans="2:4" s="9" customFormat="1" x14ac:dyDescent="0.25">
      <c r="B2" s="10" t="s">
        <v>10</v>
      </c>
      <c r="C2" s="11" t="s">
        <v>11</v>
      </c>
      <c r="D2" s="10" t="s">
        <v>12</v>
      </c>
    </row>
    <row r="3" spans="2:4" ht="20.100000000000001" customHeight="1" x14ac:dyDescent="0.25">
      <c r="B3" s="7" t="s">
        <v>5</v>
      </c>
      <c r="C3" s="8" t="s">
        <v>0</v>
      </c>
      <c r="D3" s="1"/>
    </row>
    <row r="4" spans="2:4" ht="20.100000000000001" customHeight="1" x14ac:dyDescent="0.25">
      <c r="B4" s="3" t="s">
        <v>6</v>
      </c>
      <c r="C4" s="6" t="s">
        <v>1</v>
      </c>
      <c r="D4" s="1"/>
    </row>
    <row r="5" spans="2:4" ht="20.100000000000001" customHeight="1" x14ac:dyDescent="0.25">
      <c r="B5" s="3" t="s">
        <v>7</v>
      </c>
      <c r="C5" s="6" t="s">
        <v>2</v>
      </c>
      <c r="D5" s="1"/>
    </row>
    <row r="6" spans="2:4" ht="20.100000000000001" customHeight="1" x14ac:dyDescent="0.25">
      <c r="B6" s="3" t="s">
        <v>8</v>
      </c>
      <c r="C6" s="6" t="s">
        <v>3</v>
      </c>
      <c r="D6" s="1"/>
    </row>
    <row r="7" spans="2:4" ht="20.100000000000001" customHeight="1" x14ac:dyDescent="0.25">
      <c r="B7" s="3" t="s">
        <v>9</v>
      </c>
      <c r="C7" s="6" t="s">
        <v>4</v>
      </c>
      <c r="D7" s="1"/>
    </row>
    <row r="10" spans="2:4" x14ac:dyDescent="0.25">
      <c r="B10" s="10" t="s">
        <v>13</v>
      </c>
    </row>
    <row r="11" spans="2:4" x14ac:dyDescent="0.25">
      <c r="B11" s="1">
        <v>10</v>
      </c>
    </row>
    <row r="12" spans="2:4" x14ac:dyDescent="0.25">
      <c r="B12" s="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6197-8D5A-4386-8358-A4E989D1551B}">
  <dimension ref="B2:G15"/>
  <sheetViews>
    <sheetView workbookViewId="0">
      <selection activeCell="C15" sqref="C15:F15"/>
    </sheetView>
  </sheetViews>
  <sheetFormatPr defaultRowHeight="15" x14ac:dyDescent="0.25"/>
  <cols>
    <col min="2" max="2" width="13.140625" customWidth="1"/>
  </cols>
  <sheetData>
    <row r="2" spans="2:7" s="21" customFormat="1" x14ac:dyDescent="0.25">
      <c r="B2" s="18"/>
      <c r="C2" s="19" t="s">
        <v>27</v>
      </c>
      <c r="D2" s="19" t="s">
        <v>28</v>
      </c>
      <c r="E2" s="19" t="s">
        <v>29</v>
      </c>
      <c r="F2" s="19" t="s">
        <v>30</v>
      </c>
      <c r="G2" s="20" t="s">
        <v>31</v>
      </c>
    </row>
    <row r="3" spans="2:7" x14ac:dyDescent="0.25">
      <c r="B3" s="2" t="s">
        <v>32</v>
      </c>
      <c r="C3" s="1">
        <v>15</v>
      </c>
      <c r="D3" s="1">
        <v>20</v>
      </c>
      <c r="E3" s="1">
        <v>19</v>
      </c>
      <c r="F3" s="1">
        <v>14</v>
      </c>
      <c r="G3" s="1"/>
    </row>
    <row r="4" spans="2:7" x14ac:dyDescent="0.25">
      <c r="B4" s="2" t="s">
        <v>33</v>
      </c>
      <c r="C4" s="1">
        <v>15</v>
      </c>
      <c r="D4" s="1">
        <v>14</v>
      </c>
      <c r="E4" s="1">
        <v>18</v>
      </c>
      <c r="F4" s="1">
        <v>16</v>
      </c>
      <c r="G4" s="1"/>
    </row>
    <row r="5" spans="2:7" x14ac:dyDescent="0.25">
      <c r="B5" s="2" t="s">
        <v>34</v>
      </c>
      <c r="C5" s="1">
        <v>10</v>
      </c>
      <c r="D5" s="1">
        <v>10</v>
      </c>
      <c r="E5" s="1">
        <v>21</v>
      </c>
      <c r="F5" s="1">
        <v>19</v>
      </c>
      <c r="G5" s="1"/>
    </row>
    <row r="6" spans="2:7" x14ac:dyDescent="0.25">
      <c r="B6" s="2" t="s">
        <v>35</v>
      </c>
      <c r="C6" s="1">
        <v>20</v>
      </c>
      <c r="D6" s="1">
        <v>10</v>
      </c>
      <c r="E6" s="1">
        <v>24</v>
      </c>
      <c r="F6" s="1">
        <v>12</v>
      </c>
      <c r="G6" s="1"/>
    </row>
    <row r="7" spans="2:7" x14ac:dyDescent="0.25">
      <c r="B7" s="2" t="s">
        <v>36</v>
      </c>
      <c r="C7" s="1">
        <v>25</v>
      </c>
      <c r="D7" s="1">
        <v>10</v>
      </c>
      <c r="E7" s="1">
        <v>16</v>
      </c>
      <c r="F7" s="1">
        <v>12</v>
      </c>
      <c r="G7" s="1"/>
    </row>
    <row r="8" spans="2:7" x14ac:dyDescent="0.25">
      <c r="B8" s="2" t="s">
        <v>37</v>
      </c>
      <c r="C8" s="1">
        <v>10</v>
      </c>
      <c r="D8" s="1">
        <v>12</v>
      </c>
      <c r="E8" s="1">
        <v>15</v>
      </c>
      <c r="F8" s="1">
        <v>11</v>
      </c>
      <c r="G8" s="1"/>
    </row>
    <row r="9" spans="2:7" x14ac:dyDescent="0.25">
      <c r="B9" s="2" t="s">
        <v>38</v>
      </c>
      <c r="C9" s="1">
        <v>15</v>
      </c>
      <c r="D9" s="1">
        <v>18</v>
      </c>
      <c r="E9" s="1">
        <v>10</v>
      </c>
      <c r="F9" s="1">
        <v>20</v>
      </c>
      <c r="G9" s="1"/>
    </row>
    <row r="10" spans="2:7" x14ac:dyDescent="0.25">
      <c r="B10" s="2" t="s">
        <v>39</v>
      </c>
      <c r="C10" s="1">
        <v>8</v>
      </c>
      <c r="D10" s="1">
        <v>17</v>
      </c>
      <c r="E10" s="1">
        <v>12</v>
      </c>
      <c r="F10" s="1">
        <v>17</v>
      </c>
      <c r="G10" s="1"/>
    </row>
    <row r="11" spans="2:7" x14ac:dyDescent="0.25">
      <c r="B11" s="2" t="s">
        <v>40</v>
      </c>
      <c r="C11" s="1">
        <v>12</v>
      </c>
      <c r="D11" s="1">
        <v>6</v>
      </c>
      <c r="E11" s="1">
        <v>11</v>
      </c>
      <c r="F11" s="1">
        <v>14</v>
      </c>
      <c r="G11" s="1"/>
    </row>
    <row r="12" spans="2:7" x14ac:dyDescent="0.25">
      <c r="B12" s="2" t="s">
        <v>41</v>
      </c>
      <c r="C12" s="1">
        <v>12</v>
      </c>
      <c r="D12" s="1">
        <v>20</v>
      </c>
      <c r="E12" s="1">
        <v>19</v>
      </c>
      <c r="F12" s="1">
        <v>15</v>
      </c>
      <c r="G12" s="1"/>
    </row>
    <row r="13" spans="2:7" x14ac:dyDescent="0.25">
      <c r="B13" s="2" t="s">
        <v>42</v>
      </c>
      <c r="C13" s="1">
        <v>17</v>
      </c>
      <c r="D13" s="1">
        <v>25</v>
      </c>
      <c r="E13" s="1">
        <v>15</v>
      </c>
      <c r="F13" s="1">
        <v>19</v>
      </c>
      <c r="G13" s="1"/>
    </row>
    <row r="14" spans="2:7" x14ac:dyDescent="0.25">
      <c r="B14" s="2" t="s">
        <v>43</v>
      </c>
      <c r="C14" s="1">
        <v>10</v>
      </c>
      <c r="D14" s="1">
        <v>4</v>
      </c>
      <c r="E14" s="1">
        <v>18</v>
      </c>
      <c r="F14" s="1">
        <v>12</v>
      </c>
      <c r="G14" s="1"/>
    </row>
    <row r="15" spans="2:7" x14ac:dyDescent="0.25">
      <c r="B15" s="17" t="s">
        <v>31</v>
      </c>
      <c r="C15" s="1"/>
      <c r="D15" s="1"/>
      <c r="E15" s="1"/>
      <c r="F15" s="1"/>
      <c r="G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8817-2C81-48F1-B824-4623A9A0FAFE}">
  <dimension ref="B2:H15"/>
  <sheetViews>
    <sheetView workbookViewId="0">
      <selection activeCell="L9" sqref="L9"/>
    </sheetView>
  </sheetViews>
  <sheetFormatPr defaultRowHeight="15" x14ac:dyDescent="0.25"/>
  <cols>
    <col min="2" max="2" width="13.140625" customWidth="1"/>
    <col min="7" max="8" width="17.28515625" bestFit="1" customWidth="1"/>
  </cols>
  <sheetData>
    <row r="2" spans="2:8" s="21" customFormat="1" x14ac:dyDescent="0.25">
      <c r="B2" s="18"/>
      <c r="C2" s="19" t="s">
        <v>27</v>
      </c>
      <c r="D2" s="19" t="s">
        <v>28</v>
      </c>
      <c r="E2" s="19" t="s">
        <v>29</v>
      </c>
      <c r="F2" s="19" t="s">
        <v>30</v>
      </c>
      <c r="G2" s="20" t="s">
        <v>44</v>
      </c>
      <c r="H2" s="20" t="s">
        <v>45</v>
      </c>
    </row>
    <row r="3" spans="2:8" x14ac:dyDescent="0.25">
      <c r="B3" s="2" t="s">
        <v>32</v>
      </c>
      <c r="C3" s="1">
        <v>15</v>
      </c>
      <c r="D3" s="1">
        <v>20</v>
      </c>
      <c r="E3" s="1">
        <v>19</v>
      </c>
      <c r="F3" s="1">
        <v>14</v>
      </c>
      <c r="G3" s="1">
        <f>MIN(C3:F3)</f>
        <v>14</v>
      </c>
      <c r="H3" s="1">
        <f>MAX(C3:F3)</f>
        <v>20</v>
      </c>
    </row>
    <row r="4" spans="2:8" x14ac:dyDescent="0.25">
      <c r="B4" s="2" t="s">
        <v>33</v>
      </c>
      <c r="C4" s="1">
        <v>15</v>
      </c>
      <c r="D4" s="1">
        <v>14</v>
      </c>
      <c r="E4" s="1">
        <v>18</v>
      </c>
      <c r="F4" s="1">
        <v>16</v>
      </c>
      <c r="G4" s="1"/>
      <c r="H4" s="1"/>
    </row>
    <row r="5" spans="2:8" x14ac:dyDescent="0.25">
      <c r="B5" s="2" t="s">
        <v>34</v>
      </c>
      <c r="C5" s="1">
        <v>10</v>
      </c>
      <c r="D5" s="1">
        <v>10</v>
      </c>
      <c r="E5" s="1">
        <v>21</v>
      </c>
      <c r="F5" s="1">
        <v>19</v>
      </c>
      <c r="G5" s="1"/>
      <c r="H5" s="1"/>
    </row>
    <row r="6" spans="2:8" x14ac:dyDescent="0.25">
      <c r="B6" s="2" t="s">
        <v>35</v>
      </c>
      <c r="C6" s="1">
        <v>20</v>
      </c>
      <c r="D6" s="1">
        <v>10</v>
      </c>
      <c r="E6" s="1">
        <v>24</v>
      </c>
      <c r="F6" s="1">
        <v>12</v>
      </c>
      <c r="G6" s="1"/>
      <c r="H6" s="1"/>
    </row>
    <row r="7" spans="2:8" x14ac:dyDescent="0.25">
      <c r="B7" s="2" t="s">
        <v>36</v>
      </c>
      <c r="C7" s="1">
        <v>25</v>
      </c>
      <c r="D7" s="1">
        <v>10</v>
      </c>
      <c r="E7" s="1">
        <v>16</v>
      </c>
      <c r="F7" s="1">
        <v>12</v>
      </c>
      <c r="G7" s="1"/>
      <c r="H7" s="1"/>
    </row>
    <row r="8" spans="2:8" x14ac:dyDescent="0.25">
      <c r="B8" s="2" t="s">
        <v>37</v>
      </c>
      <c r="C8" s="1">
        <v>10</v>
      </c>
      <c r="D8" s="1">
        <v>12</v>
      </c>
      <c r="E8" s="1">
        <v>15</v>
      </c>
      <c r="F8" s="1">
        <v>11</v>
      </c>
      <c r="G8" s="1"/>
      <c r="H8" s="1"/>
    </row>
    <row r="9" spans="2:8" x14ac:dyDescent="0.25">
      <c r="B9" s="2" t="s">
        <v>38</v>
      </c>
      <c r="C9" s="1">
        <v>15</v>
      </c>
      <c r="D9" s="1">
        <v>18</v>
      </c>
      <c r="E9" s="1">
        <v>10</v>
      </c>
      <c r="F9" s="1">
        <v>20</v>
      </c>
      <c r="G9" s="1"/>
      <c r="H9" s="1"/>
    </row>
    <row r="10" spans="2:8" x14ac:dyDescent="0.25">
      <c r="B10" s="2" t="s">
        <v>39</v>
      </c>
      <c r="C10" s="1">
        <v>8</v>
      </c>
      <c r="D10" s="1">
        <v>17</v>
      </c>
      <c r="E10" s="1">
        <v>12</v>
      </c>
      <c r="F10" s="1">
        <v>17</v>
      </c>
      <c r="G10" s="1"/>
      <c r="H10" s="1"/>
    </row>
    <row r="11" spans="2:8" x14ac:dyDescent="0.25">
      <c r="B11" s="2" t="s">
        <v>40</v>
      </c>
      <c r="C11" s="1">
        <v>12</v>
      </c>
      <c r="D11" s="1">
        <v>6</v>
      </c>
      <c r="E11" s="1">
        <v>11</v>
      </c>
      <c r="F11" s="1">
        <v>14</v>
      </c>
      <c r="G11" s="1"/>
      <c r="H11" s="1"/>
    </row>
    <row r="12" spans="2:8" x14ac:dyDescent="0.25">
      <c r="B12" s="2" t="s">
        <v>41</v>
      </c>
      <c r="C12" s="1">
        <v>12</v>
      </c>
      <c r="D12" s="1">
        <v>20</v>
      </c>
      <c r="E12" s="1">
        <v>19</v>
      </c>
      <c r="F12" s="1">
        <v>15</v>
      </c>
      <c r="G12" s="1"/>
      <c r="H12" s="1"/>
    </row>
    <row r="13" spans="2:8" x14ac:dyDescent="0.25">
      <c r="B13" s="2" t="s">
        <v>42</v>
      </c>
      <c r="C13" s="1">
        <v>17</v>
      </c>
      <c r="D13" s="1">
        <v>25</v>
      </c>
      <c r="E13" s="1">
        <v>15</v>
      </c>
      <c r="F13" s="1">
        <v>19</v>
      </c>
      <c r="G13" s="1"/>
      <c r="H13" s="1"/>
    </row>
    <row r="14" spans="2:8" x14ac:dyDescent="0.25">
      <c r="B14" s="2" t="s">
        <v>43</v>
      </c>
      <c r="C14" s="1">
        <v>10</v>
      </c>
      <c r="D14" s="1">
        <v>4</v>
      </c>
      <c r="E14" s="1">
        <v>18</v>
      </c>
      <c r="F14" s="1">
        <v>12</v>
      </c>
      <c r="G14" s="1"/>
      <c r="H14" s="1"/>
    </row>
    <row r="15" spans="2:8" x14ac:dyDescent="0.25">
      <c r="B15" s="17" t="s">
        <v>31</v>
      </c>
      <c r="C15" s="1">
        <f>SUM(C3:C14)</f>
        <v>169</v>
      </c>
      <c r="D15" s="1">
        <f>SUM(D3:D14)</f>
        <v>166</v>
      </c>
      <c r="E15" s="1">
        <f>SUM(E3:E14)</f>
        <v>198</v>
      </c>
      <c r="F15" s="1">
        <f>SUM(F3:F14)</f>
        <v>181</v>
      </c>
      <c r="G15" s="1"/>
      <c r="H1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4EF4-BF7B-4BD1-B80B-DC68E9618AE6}">
  <dimension ref="B2:G15"/>
  <sheetViews>
    <sheetView workbookViewId="0">
      <selection activeCell="G4" sqref="G4:G14"/>
    </sheetView>
  </sheetViews>
  <sheetFormatPr defaultRowHeight="15" x14ac:dyDescent="0.25"/>
  <cols>
    <col min="2" max="2" width="13.140625" customWidth="1"/>
    <col min="7" max="7" width="18" bestFit="1" customWidth="1"/>
  </cols>
  <sheetData>
    <row r="2" spans="2:7" s="21" customFormat="1" x14ac:dyDescent="0.25">
      <c r="B2" s="18"/>
      <c r="C2" s="19" t="s">
        <v>27</v>
      </c>
      <c r="D2" s="19" t="s">
        <v>28</v>
      </c>
      <c r="E2" s="19" t="s">
        <v>29</v>
      </c>
      <c r="F2" s="19" t="s">
        <v>30</v>
      </c>
      <c r="G2" s="20" t="s">
        <v>46</v>
      </c>
    </row>
    <row r="3" spans="2:7" x14ac:dyDescent="0.25">
      <c r="B3" s="2" t="s">
        <v>32</v>
      </c>
      <c r="C3" s="1">
        <v>15</v>
      </c>
      <c r="D3" s="1">
        <v>20</v>
      </c>
      <c r="E3" s="1">
        <v>19</v>
      </c>
      <c r="F3" s="1">
        <v>14</v>
      </c>
      <c r="G3" s="1">
        <f>AVERAGE(C3:F3)</f>
        <v>17</v>
      </c>
    </row>
    <row r="4" spans="2:7" x14ac:dyDescent="0.25">
      <c r="B4" s="2" t="s">
        <v>33</v>
      </c>
      <c r="C4" s="1">
        <v>15</v>
      </c>
      <c r="D4" s="1">
        <v>14</v>
      </c>
      <c r="E4" s="1">
        <v>18</v>
      </c>
      <c r="F4" s="1">
        <v>16</v>
      </c>
      <c r="G4" s="1"/>
    </row>
    <row r="5" spans="2:7" x14ac:dyDescent="0.25">
      <c r="B5" s="2" t="s">
        <v>34</v>
      </c>
      <c r="C5" s="1">
        <v>10</v>
      </c>
      <c r="D5" s="1">
        <v>10</v>
      </c>
      <c r="E5" s="1">
        <v>21</v>
      </c>
      <c r="F5" s="1">
        <v>19</v>
      </c>
      <c r="G5" s="1"/>
    </row>
    <row r="6" spans="2:7" x14ac:dyDescent="0.25">
      <c r="B6" s="2" t="s">
        <v>35</v>
      </c>
      <c r="C6" s="1">
        <v>20</v>
      </c>
      <c r="D6" s="1">
        <v>10</v>
      </c>
      <c r="E6" s="1">
        <v>24</v>
      </c>
      <c r="F6" s="1">
        <v>12</v>
      </c>
      <c r="G6" s="1"/>
    </row>
    <row r="7" spans="2:7" x14ac:dyDescent="0.25">
      <c r="B7" s="2" t="s">
        <v>36</v>
      </c>
      <c r="C7" s="1">
        <v>25</v>
      </c>
      <c r="D7" s="1">
        <v>10</v>
      </c>
      <c r="E7" s="1">
        <v>16</v>
      </c>
      <c r="F7" s="1">
        <v>12</v>
      </c>
      <c r="G7" s="1"/>
    </row>
    <row r="8" spans="2:7" x14ac:dyDescent="0.25">
      <c r="B8" s="2" t="s">
        <v>37</v>
      </c>
      <c r="C8" s="1">
        <v>10</v>
      </c>
      <c r="D8" s="1">
        <v>12</v>
      </c>
      <c r="E8" s="1">
        <v>15</v>
      </c>
      <c r="F8" s="1">
        <v>11</v>
      </c>
      <c r="G8" s="1"/>
    </row>
    <row r="9" spans="2:7" x14ac:dyDescent="0.25">
      <c r="B9" s="2" t="s">
        <v>38</v>
      </c>
      <c r="C9" s="1">
        <v>15</v>
      </c>
      <c r="D9" s="1">
        <v>18</v>
      </c>
      <c r="E9" s="1">
        <v>10</v>
      </c>
      <c r="F9" s="1">
        <v>20</v>
      </c>
      <c r="G9" s="1"/>
    </row>
    <row r="10" spans="2:7" x14ac:dyDescent="0.25">
      <c r="B10" s="2" t="s">
        <v>39</v>
      </c>
      <c r="C10" s="1">
        <v>8</v>
      </c>
      <c r="D10" s="1">
        <v>17</v>
      </c>
      <c r="E10" s="1">
        <v>12</v>
      </c>
      <c r="F10" s="1">
        <v>17</v>
      </c>
      <c r="G10" s="1"/>
    </row>
    <row r="11" spans="2:7" x14ac:dyDescent="0.25">
      <c r="B11" s="2" t="s">
        <v>40</v>
      </c>
      <c r="C11" s="1">
        <v>12</v>
      </c>
      <c r="D11" s="1">
        <v>6</v>
      </c>
      <c r="E11" s="1">
        <v>11</v>
      </c>
      <c r="F11" s="1">
        <v>14</v>
      </c>
      <c r="G11" s="1"/>
    </row>
    <row r="12" spans="2:7" x14ac:dyDescent="0.25">
      <c r="B12" s="2" t="s">
        <v>41</v>
      </c>
      <c r="C12" s="1">
        <v>12</v>
      </c>
      <c r="D12" s="1">
        <v>20</v>
      </c>
      <c r="E12" s="1">
        <v>19</v>
      </c>
      <c r="F12" s="1">
        <v>15</v>
      </c>
      <c r="G12" s="1"/>
    </row>
    <row r="13" spans="2:7" x14ac:dyDescent="0.25">
      <c r="B13" s="2" t="s">
        <v>42</v>
      </c>
      <c r="C13" s="1">
        <v>17</v>
      </c>
      <c r="D13" s="1">
        <v>25</v>
      </c>
      <c r="E13" s="1">
        <v>15</v>
      </c>
      <c r="F13" s="1">
        <v>19</v>
      </c>
      <c r="G13" s="1"/>
    </row>
    <row r="14" spans="2:7" x14ac:dyDescent="0.25">
      <c r="B14" s="2" t="s">
        <v>43</v>
      </c>
      <c r="C14" s="1">
        <v>10</v>
      </c>
      <c r="D14" s="1">
        <v>4</v>
      </c>
      <c r="E14" s="1">
        <v>18</v>
      </c>
      <c r="F14" s="1">
        <v>12</v>
      </c>
      <c r="G14" s="1"/>
    </row>
    <row r="15" spans="2:7" x14ac:dyDescent="0.25">
      <c r="B15" s="17" t="s">
        <v>31</v>
      </c>
      <c r="C15" s="1">
        <f>SUM(C3:C14)</f>
        <v>169</v>
      </c>
      <c r="D15" s="1">
        <f>SUM(D3:D14)</f>
        <v>166</v>
      </c>
      <c r="E15" s="1">
        <f>SUM(E3:E14)</f>
        <v>198</v>
      </c>
      <c r="F15" s="1">
        <f>SUM(F3:F14)</f>
        <v>181</v>
      </c>
      <c r="G1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C7DB-F62F-48E4-B518-A9141728C90A}">
  <dimension ref="B2:F16"/>
  <sheetViews>
    <sheetView workbookViewId="0">
      <selection activeCell="J8" sqref="J8"/>
    </sheetView>
  </sheetViews>
  <sheetFormatPr defaultRowHeight="15" x14ac:dyDescent="0.25"/>
  <cols>
    <col min="2" max="2" width="16.28515625" customWidth="1"/>
    <col min="3" max="3" width="21.42578125" customWidth="1"/>
    <col min="5" max="5" width="14.85546875" bestFit="1" customWidth="1"/>
    <col min="6" max="6" width="24.7109375" customWidth="1"/>
  </cols>
  <sheetData>
    <row r="2" spans="2:6" x14ac:dyDescent="0.25">
      <c r="B2" s="17" t="s">
        <v>47</v>
      </c>
      <c r="C2" s="17" t="s">
        <v>48</v>
      </c>
      <c r="E2" s="17" t="s">
        <v>54</v>
      </c>
      <c r="F2" s="1">
        <f>COUNT(B3:B16)</f>
        <v>0</v>
      </c>
    </row>
    <row r="3" spans="2:6" x14ac:dyDescent="0.25">
      <c r="B3" s="1" t="s">
        <v>19</v>
      </c>
      <c r="C3" s="1">
        <v>70</v>
      </c>
    </row>
    <row r="4" spans="2:6" x14ac:dyDescent="0.25">
      <c r="B4" s="1" t="s">
        <v>17</v>
      </c>
      <c r="C4" s="1">
        <v>85</v>
      </c>
    </row>
    <row r="5" spans="2:6" x14ac:dyDescent="0.25">
      <c r="B5" s="1" t="s">
        <v>49</v>
      </c>
      <c r="C5" s="1">
        <v>100</v>
      </c>
    </row>
    <row r="6" spans="2:6" x14ac:dyDescent="0.25">
      <c r="B6" s="1" t="s">
        <v>50</v>
      </c>
      <c r="C6" s="1">
        <v>60</v>
      </c>
    </row>
    <row r="7" spans="2:6" x14ac:dyDescent="0.25">
      <c r="B7" s="1" t="s">
        <v>21</v>
      </c>
      <c r="C7" s="1">
        <v>87</v>
      </c>
    </row>
    <row r="8" spans="2:6" x14ac:dyDescent="0.25">
      <c r="B8" s="1" t="s">
        <v>22</v>
      </c>
      <c r="C8" s="1">
        <v>72</v>
      </c>
    </row>
    <row r="9" spans="2:6" x14ac:dyDescent="0.25">
      <c r="B9" s="1" t="s">
        <v>25</v>
      </c>
      <c r="C9" s="1">
        <v>40</v>
      </c>
    </row>
    <row r="10" spans="2:6" x14ac:dyDescent="0.25">
      <c r="B10" s="1" t="s">
        <v>23</v>
      </c>
      <c r="C10" s="1">
        <v>96</v>
      </c>
    </row>
    <row r="11" spans="2:6" x14ac:dyDescent="0.25">
      <c r="B11" s="1" t="s">
        <v>26</v>
      </c>
      <c r="C11" s="1">
        <v>24</v>
      </c>
    </row>
    <row r="12" spans="2:6" x14ac:dyDescent="0.25">
      <c r="B12" s="1" t="s">
        <v>24</v>
      </c>
      <c r="C12" s="1">
        <v>65</v>
      </c>
    </row>
    <row r="13" spans="2:6" x14ac:dyDescent="0.25">
      <c r="B13" s="1" t="s">
        <v>51</v>
      </c>
      <c r="C13" s="1">
        <v>75</v>
      </c>
    </row>
    <row r="14" spans="2:6" x14ac:dyDescent="0.25">
      <c r="B14" s="1" t="s">
        <v>18</v>
      </c>
      <c r="C14" s="1">
        <v>88</v>
      </c>
    </row>
    <row r="15" spans="2:6" x14ac:dyDescent="0.25">
      <c r="B15" s="1" t="s">
        <v>52</v>
      </c>
      <c r="C15" s="1">
        <v>55</v>
      </c>
    </row>
    <row r="16" spans="2:6" x14ac:dyDescent="0.25">
      <c r="B16" s="1" t="s">
        <v>53</v>
      </c>
      <c r="C16" s="1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52AA-9150-41FA-816E-A358BA6DDA68}">
  <dimension ref="A1:J11"/>
  <sheetViews>
    <sheetView zoomScale="110" zoomScaleNormal="110" workbookViewId="0">
      <selection activeCell="H25" sqref="H25"/>
    </sheetView>
  </sheetViews>
  <sheetFormatPr defaultRowHeight="15" x14ac:dyDescent="0.25"/>
  <cols>
    <col min="1" max="1" width="12.140625" bestFit="1" customWidth="1"/>
    <col min="2" max="2" width="9.42578125" bestFit="1" customWidth="1"/>
    <col min="3" max="3" width="12.28515625" style="15" bestFit="1" customWidth="1"/>
    <col min="4" max="4" width="20.140625" bestFit="1" customWidth="1"/>
    <col min="5" max="5" width="12.140625" style="16" bestFit="1" customWidth="1"/>
    <col min="6" max="6" width="11.140625" style="16" bestFit="1" customWidth="1"/>
    <col min="7" max="7" width="12.140625" style="16" bestFit="1" customWidth="1"/>
    <col min="8" max="8" width="7" style="16" customWidth="1"/>
    <col min="9" max="9" width="14.7109375" bestFit="1" customWidth="1"/>
    <col min="10" max="10" width="6.42578125" bestFit="1" customWidth="1"/>
  </cols>
  <sheetData>
    <row r="1" spans="1:10" s="12" customFormat="1" x14ac:dyDescent="0.25">
      <c r="A1" s="12" t="s">
        <v>14</v>
      </c>
      <c r="B1" s="12" t="s">
        <v>15</v>
      </c>
      <c r="C1" s="13" t="s">
        <v>16</v>
      </c>
      <c r="D1" s="12" t="s">
        <v>58</v>
      </c>
      <c r="E1" s="14" t="s">
        <v>55</v>
      </c>
      <c r="F1" s="14" t="s">
        <v>56</v>
      </c>
      <c r="G1" s="14" t="s">
        <v>31</v>
      </c>
      <c r="H1" s="14"/>
      <c r="I1" s="12" t="s">
        <v>57</v>
      </c>
      <c r="J1" s="23">
        <v>4.4999999999999998E-2</v>
      </c>
    </row>
    <row r="2" spans="1:10" x14ac:dyDescent="0.25">
      <c r="A2">
        <v>1</v>
      </c>
      <c r="B2" t="s">
        <v>17</v>
      </c>
      <c r="C2" s="15">
        <v>20.5</v>
      </c>
      <c r="D2">
        <f>40*52</f>
        <v>2080</v>
      </c>
      <c r="E2" s="16">
        <f>20.5*D2</f>
        <v>42640</v>
      </c>
      <c r="F2" s="16">
        <f>E2*$J$1</f>
        <v>1918.8</v>
      </c>
      <c r="G2" s="16">
        <f>E2+F2</f>
        <v>44558.8</v>
      </c>
    </row>
    <row r="3" spans="1:10" x14ac:dyDescent="0.25">
      <c r="A3">
        <v>2</v>
      </c>
      <c r="B3" t="s">
        <v>18</v>
      </c>
      <c r="C3" s="15">
        <v>20.5</v>
      </c>
      <c r="D3">
        <v>2000</v>
      </c>
      <c r="E3" s="16">
        <f>C3*D3</f>
        <v>41000</v>
      </c>
      <c r="G3" s="16">
        <f t="shared" ref="G3:G11" si="0">E3+F3</f>
        <v>41000</v>
      </c>
    </row>
    <row r="4" spans="1:10" x14ac:dyDescent="0.25">
      <c r="A4">
        <v>3</v>
      </c>
      <c r="B4" t="s">
        <v>19</v>
      </c>
      <c r="C4" s="15">
        <v>22</v>
      </c>
      <c r="D4">
        <v>1980</v>
      </c>
      <c r="E4" s="16">
        <f>C4*D4</f>
        <v>43560</v>
      </c>
      <c r="G4" s="16">
        <f t="shared" si="0"/>
        <v>43560</v>
      </c>
    </row>
    <row r="5" spans="1:10" x14ac:dyDescent="0.25">
      <c r="A5">
        <v>4</v>
      </c>
      <c r="B5" s="22" t="s">
        <v>20</v>
      </c>
      <c r="C5" s="15">
        <v>20.5</v>
      </c>
      <c r="D5">
        <v>1770</v>
      </c>
      <c r="E5" s="16">
        <f t="shared" ref="E5:E11" si="1">C5*D5</f>
        <v>36285</v>
      </c>
      <c r="G5" s="16">
        <f t="shared" si="0"/>
        <v>36285</v>
      </c>
    </row>
    <row r="6" spans="1:10" x14ac:dyDescent="0.25">
      <c r="A6">
        <v>5</v>
      </c>
      <c r="B6" t="s">
        <v>21</v>
      </c>
      <c r="C6" s="15">
        <v>20.5</v>
      </c>
      <c r="D6">
        <v>2050</v>
      </c>
      <c r="E6" s="16">
        <f t="shared" si="1"/>
        <v>42025</v>
      </c>
      <c r="G6" s="16">
        <f t="shared" si="0"/>
        <v>42025</v>
      </c>
    </row>
    <row r="7" spans="1:10" x14ac:dyDescent="0.25">
      <c r="A7">
        <v>6</v>
      </c>
      <c r="B7" t="s">
        <v>22</v>
      </c>
      <c r="C7" s="15">
        <v>20.5</v>
      </c>
      <c r="D7">
        <v>2060</v>
      </c>
      <c r="E7" s="16">
        <f t="shared" si="1"/>
        <v>42230</v>
      </c>
      <c r="G7" s="16">
        <f t="shared" si="0"/>
        <v>42230</v>
      </c>
    </row>
    <row r="8" spans="1:10" x14ac:dyDescent="0.25">
      <c r="A8">
        <v>7</v>
      </c>
      <c r="B8" t="s">
        <v>23</v>
      </c>
      <c r="C8" s="15">
        <v>20.5</v>
      </c>
      <c r="D8">
        <v>2200</v>
      </c>
      <c r="E8" s="16">
        <f t="shared" si="1"/>
        <v>45100</v>
      </c>
      <c r="G8" s="16">
        <f t="shared" si="0"/>
        <v>45100</v>
      </c>
    </row>
    <row r="9" spans="1:10" x14ac:dyDescent="0.25">
      <c r="A9">
        <v>8</v>
      </c>
      <c r="B9" t="s">
        <v>24</v>
      </c>
      <c r="C9" s="15">
        <v>20.5</v>
      </c>
      <c r="D9">
        <v>2500</v>
      </c>
      <c r="E9" s="16">
        <f t="shared" si="1"/>
        <v>51250</v>
      </c>
      <c r="G9" s="16">
        <f t="shared" si="0"/>
        <v>51250</v>
      </c>
    </row>
    <row r="10" spans="1:10" x14ac:dyDescent="0.25">
      <c r="A10">
        <v>9</v>
      </c>
      <c r="B10" t="s">
        <v>25</v>
      </c>
      <c r="C10" s="15">
        <v>20.5</v>
      </c>
      <c r="D10">
        <v>2010</v>
      </c>
      <c r="E10" s="16">
        <f t="shared" si="1"/>
        <v>41205</v>
      </c>
      <c r="G10" s="16">
        <f t="shared" si="0"/>
        <v>41205</v>
      </c>
    </row>
    <row r="11" spans="1:10" x14ac:dyDescent="0.25">
      <c r="A11">
        <v>10</v>
      </c>
      <c r="B11" t="s">
        <v>26</v>
      </c>
      <c r="C11" s="15">
        <v>20.5</v>
      </c>
      <c r="D11">
        <v>1980</v>
      </c>
      <c r="E11" s="16">
        <f t="shared" si="1"/>
        <v>40590</v>
      </c>
      <c r="G11" s="16">
        <f t="shared" si="0"/>
        <v>40590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4FD7-C833-49C6-BA36-5C688791AA25}">
  <dimension ref="B2:I55"/>
  <sheetViews>
    <sheetView topLeftCell="A13" workbookViewId="0">
      <selection activeCell="M30" sqref="M30"/>
    </sheetView>
  </sheetViews>
  <sheetFormatPr defaultRowHeight="15" x14ac:dyDescent="0.25"/>
  <cols>
    <col min="1" max="1" width="4.7109375" customWidth="1"/>
    <col min="2" max="2" width="16.42578125" customWidth="1"/>
    <col min="3" max="3" width="15.28515625" customWidth="1"/>
    <col min="4" max="4" width="17.85546875" bestFit="1" customWidth="1"/>
    <col min="5" max="5" width="11.85546875" customWidth="1"/>
    <col min="8" max="8" width="23.85546875" bestFit="1" customWidth="1"/>
    <col min="9" max="9" width="14.7109375" customWidth="1"/>
  </cols>
  <sheetData>
    <row r="2" spans="2:9" s="24" customFormat="1" x14ac:dyDescent="0.25">
      <c r="B2" s="24" t="s">
        <v>59</v>
      </c>
    </row>
    <row r="3" spans="2:9" x14ac:dyDescent="0.25">
      <c r="B3" s="37" t="s">
        <v>79</v>
      </c>
    </row>
    <row r="4" spans="2:9" x14ac:dyDescent="0.25">
      <c r="B4" s="40" t="s">
        <v>60</v>
      </c>
      <c r="C4" s="41"/>
      <c r="D4" s="42"/>
      <c r="H4" s="5" t="s">
        <v>65</v>
      </c>
      <c r="I4" s="5" t="s">
        <v>66</v>
      </c>
    </row>
    <row r="5" spans="2:9" x14ac:dyDescent="0.25">
      <c r="B5" s="9" t="s">
        <v>61</v>
      </c>
      <c r="C5" s="9" t="s">
        <v>31</v>
      </c>
      <c r="D5" s="9" t="s">
        <v>62</v>
      </c>
      <c r="H5" s="35" t="s">
        <v>67</v>
      </c>
      <c r="I5" s="4" t="s">
        <v>73</v>
      </c>
    </row>
    <row r="6" spans="2:9" x14ac:dyDescent="0.25">
      <c r="B6" t="s">
        <v>17</v>
      </c>
      <c r="C6" s="25">
        <v>900</v>
      </c>
      <c r="D6" s="36" t="str">
        <f>IF(C6&gt;=$C$17,"TRUE","FALSE")</f>
        <v>FALSE</v>
      </c>
      <c r="H6" s="35" t="s">
        <v>68</v>
      </c>
      <c r="I6" s="4" t="s">
        <v>74</v>
      </c>
    </row>
    <row r="7" spans="2:9" x14ac:dyDescent="0.25">
      <c r="B7" t="s">
        <v>49</v>
      </c>
      <c r="C7" s="25">
        <v>1500</v>
      </c>
      <c r="H7" s="35" t="s">
        <v>69</v>
      </c>
      <c r="I7" s="4" t="s">
        <v>75</v>
      </c>
    </row>
    <row r="8" spans="2:9" x14ac:dyDescent="0.25">
      <c r="B8" t="s">
        <v>25</v>
      </c>
      <c r="C8" s="25">
        <v>1000</v>
      </c>
      <c r="H8" s="35" t="s">
        <v>70</v>
      </c>
      <c r="I8" s="4" t="s">
        <v>76</v>
      </c>
    </row>
    <row r="9" spans="2:9" x14ac:dyDescent="0.25">
      <c r="B9" t="s">
        <v>50</v>
      </c>
      <c r="C9" s="25">
        <v>650</v>
      </c>
      <c r="H9" s="35" t="s">
        <v>71</v>
      </c>
      <c r="I9" s="4" t="s">
        <v>77</v>
      </c>
    </row>
    <row r="10" spans="2:9" x14ac:dyDescent="0.25">
      <c r="B10" t="s">
        <v>21</v>
      </c>
      <c r="C10" s="25">
        <v>400</v>
      </c>
      <c r="H10" s="35" t="s">
        <v>72</v>
      </c>
      <c r="I10" s="4" t="s">
        <v>78</v>
      </c>
    </row>
    <row r="11" spans="2:9" x14ac:dyDescent="0.25">
      <c r="B11" t="s">
        <v>22</v>
      </c>
      <c r="C11" s="25">
        <v>1300</v>
      </c>
    </row>
    <row r="12" spans="2:9" x14ac:dyDescent="0.25">
      <c r="B12" t="s">
        <v>23</v>
      </c>
      <c r="C12" s="25">
        <v>2000</v>
      </c>
    </row>
    <row r="15" spans="2:9" x14ac:dyDescent="0.25">
      <c r="B15" s="26" t="s">
        <v>63</v>
      </c>
      <c r="C15" s="27"/>
      <c r="D15" s="27"/>
      <c r="E15" s="28"/>
    </row>
    <row r="16" spans="2:9" x14ac:dyDescent="0.25">
      <c r="B16" s="29"/>
      <c r="E16" s="30"/>
    </row>
    <row r="17" spans="2:9" x14ac:dyDescent="0.25">
      <c r="B17" s="31" t="s">
        <v>64</v>
      </c>
      <c r="C17" s="32">
        <v>1000</v>
      </c>
      <c r="D17" s="33"/>
      <c r="E17" s="34"/>
    </row>
    <row r="20" spans="2:9" x14ac:dyDescent="0.25">
      <c r="B20" s="37" t="s">
        <v>80</v>
      </c>
    </row>
    <row r="21" spans="2:9" x14ac:dyDescent="0.25">
      <c r="H21" s="9"/>
    </row>
    <row r="22" spans="2:9" x14ac:dyDescent="0.25">
      <c r="B22" s="17" t="s">
        <v>47</v>
      </c>
      <c r="C22" s="17" t="s">
        <v>81</v>
      </c>
      <c r="D22" s="17" t="s">
        <v>82</v>
      </c>
      <c r="E22" s="17" t="s">
        <v>83</v>
      </c>
      <c r="H22" s="9" t="s">
        <v>84</v>
      </c>
      <c r="I22">
        <v>75</v>
      </c>
    </row>
    <row r="23" spans="2:9" x14ac:dyDescent="0.25">
      <c r="B23" s="1" t="s">
        <v>19</v>
      </c>
      <c r="C23" s="1">
        <v>70</v>
      </c>
      <c r="D23" s="1">
        <v>80</v>
      </c>
      <c r="E23" s="1" t="str">
        <f>IF(AND(C23&gt;=$I$22,D23&gt;=$I$23),"Pass","Fail")</f>
        <v>Fail</v>
      </c>
      <c r="H23" s="9" t="s">
        <v>85</v>
      </c>
      <c r="I23">
        <v>80</v>
      </c>
    </row>
    <row r="24" spans="2:9" x14ac:dyDescent="0.25">
      <c r="B24" s="1" t="s">
        <v>17</v>
      </c>
      <c r="C24" s="1">
        <v>85</v>
      </c>
      <c r="D24" s="1">
        <v>91</v>
      </c>
      <c r="E24" s="1"/>
    </row>
    <row r="25" spans="2:9" x14ac:dyDescent="0.25">
      <c r="B25" s="1" t="s">
        <v>49</v>
      </c>
      <c r="C25" s="1">
        <v>100</v>
      </c>
      <c r="D25" s="1">
        <v>72</v>
      </c>
      <c r="E25" s="1"/>
    </row>
    <row r="26" spans="2:9" x14ac:dyDescent="0.25">
      <c r="B26" s="1" t="s">
        <v>50</v>
      </c>
      <c r="C26" s="1">
        <v>60</v>
      </c>
      <c r="D26" s="1">
        <v>93</v>
      </c>
      <c r="E26" s="1"/>
    </row>
    <row r="27" spans="2:9" x14ac:dyDescent="0.25">
      <c r="B27" s="1" t="s">
        <v>21</v>
      </c>
      <c r="C27" s="1">
        <v>87</v>
      </c>
      <c r="D27" s="1">
        <v>30</v>
      </c>
      <c r="E27" s="1"/>
    </row>
    <row r="28" spans="2:9" x14ac:dyDescent="0.25">
      <c r="B28" s="1" t="s">
        <v>22</v>
      </c>
      <c r="C28" s="1">
        <v>72</v>
      </c>
      <c r="D28" s="1">
        <v>80</v>
      </c>
      <c r="E28" s="1"/>
    </row>
    <row r="29" spans="2:9" x14ac:dyDescent="0.25">
      <c r="B29" s="1" t="s">
        <v>25</v>
      </c>
      <c r="C29" s="1">
        <v>40</v>
      </c>
      <c r="D29" s="1">
        <v>91</v>
      </c>
      <c r="E29" s="1"/>
    </row>
    <row r="30" spans="2:9" x14ac:dyDescent="0.25">
      <c r="B30" s="1" t="s">
        <v>23</v>
      </c>
      <c r="C30" s="1">
        <v>96</v>
      </c>
      <c r="D30" s="1">
        <v>72</v>
      </c>
      <c r="E30" s="1"/>
    </row>
    <row r="31" spans="2:9" x14ac:dyDescent="0.25">
      <c r="B31" s="1" t="s">
        <v>26</v>
      </c>
      <c r="C31" s="1">
        <v>24</v>
      </c>
      <c r="D31" s="1">
        <v>93</v>
      </c>
      <c r="E31" s="1"/>
    </row>
    <row r="32" spans="2:9" x14ac:dyDescent="0.25">
      <c r="B32" s="1" t="s">
        <v>24</v>
      </c>
      <c r="C32" s="1">
        <v>65</v>
      </c>
      <c r="D32" s="1">
        <v>30</v>
      </c>
      <c r="E32" s="1"/>
    </row>
    <row r="33" spans="2:9" x14ac:dyDescent="0.25">
      <c r="B33" s="1" t="s">
        <v>51</v>
      </c>
      <c r="C33" s="1">
        <v>75</v>
      </c>
      <c r="D33" s="1">
        <v>85</v>
      </c>
      <c r="E33" s="1"/>
    </row>
    <row r="34" spans="2:9" x14ac:dyDescent="0.25">
      <c r="B34" s="1" t="s">
        <v>18</v>
      </c>
      <c r="C34" s="1">
        <v>88</v>
      </c>
      <c r="D34" s="1">
        <v>22</v>
      </c>
      <c r="E34" s="1"/>
    </row>
    <row r="35" spans="2:9" x14ac:dyDescent="0.25">
      <c r="B35" s="1" t="s">
        <v>52</v>
      </c>
      <c r="C35" s="1">
        <v>55</v>
      </c>
      <c r="D35" s="1">
        <v>70</v>
      </c>
      <c r="E35" s="1"/>
    </row>
    <row r="36" spans="2:9" x14ac:dyDescent="0.25">
      <c r="B36" s="1" t="s">
        <v>53</v>
      </c>
      <c r="C36" s="1">
        <v>100</v>
      </c>
      <c r="D36" s="1">
        <v>90</v>
      </c>
      <c r="E36" s="1"/>
    </row>
    <row r="39" spans="2:9" x14ac:dyDescent="0.25">
      <c r="B39" s="37" t="s">
        <v>86</v>
      </c>
    </row>
    <row r="40" spans="2:9" x14ac:dyDescent="0.25">
      <c r="H40" s="9"/>
    </row>
    <row r="41" spans="2:9" x14ac:dyDescent="0.25">
      <c r="B41" s="17" t="s">
        <v>47</v>
      </c>
      <c r="C41" s="17" t="s">
        <v>81</v>
      </c>
      <c r="D41" s="17" t="s">
        <v>82</v>
      </c>
      <c r="E41" s="17" t="s">
        <v>83</v>
      </c>
      <c r="H41" s="9" t="s">
        <v>84</v>
      </c>
      <c r="I41">
        <v>75</v>
      </c>
    </row>
    <row r="42" spans="2:9" x14ac:dyDescent="0.25">
      <c r="B42" s="1" t="s">
        <v>19</v>
      </c>
      <c r="C42" s="1">
        <v>70</v>
      </c>
      <c r="D42" s="1">
        <v>80</v>
      </c>
      <c r="E42" s="1" t="b">
        <f>OR(C42&gt;=$I$41,D42&gt;=$I$42)</f>
        <v>1</v>
      </c>
      <c r="H42" s="9" t="s">
        <v>85</v>
      </c>
      <c r="I42">
        <v>80</v>
      </c>
    </row>
    <row r="43" spans="2:9" x14ac:dyDescent="0.25">
      <c r="B43" s="1" t="s">
        <v>17</v>
      </c>
      <c r="C43" s="1">
        <v>85</v>
      </c>
      <c r="D43" s="1">
        <v>91</v>
      </c>
      <c r="E43" s="1"/>
    </row>
    <row r="44" spans="2:9" x14ac:dyDescent="0.25">
      <c r="B44" s="1" t="s">
        <v>49</v>
      </c>
      <c r="C44" s="1">
        <v>100</v>
      </c>
      <c r="D44" s="1">
        <v>72</v>
      </c>
      <c r="E44" s="1"/>
    </row>
    <row r="45" spans="2:9" x14ac:dyDescent="0.25">
      <c r="B45" s="1" t="s">
        <v>50</v>
      </c>
      <c r="C45" s="1">
        <v>60</v>
      </c>
      <c r="D45" s="1">
        <v>93</v>
      </c>
      <c r="E45" s="1"/>
    </row>
    <row r="46" spans="2:9" x14ac:dyDescent="0.25">
      <c r="B46" s="1" t="s">
        <v>21</v>
      </c>
      <c r="C46" s="1">
        <v>87</v>
      </c>
      <c r="D46" s="1">
        <v>30</v>
      </c>
      <c r="E46" s="1"/>
    </row>
    <row r="47" spans="2:9" x14ac:dyDescent="0.25">
      <c r="B47" s="1" t="s">
        <v>22</v>
      </c>
      <c r="C47" s="1">
        <v>72</v>
      </c>
      <c r="D47" s="1">
        <v>80</v>
      </c>
      <c r="E47" s="1"/>
    </row>
    <row r="48" spans="2:9" x14ac:dyDescent="0.25">
      <c r="B48" s="1" t="s">
        <v>25</v>
      </c>
      <c r="C48" s="1">
        <v>40</v>
      </c>
      <c r="D48" s="1">
        <v>91</v>
      </c>
      <c r="E48" s="1"/>
    </row>
    <row r="49" spans="2:5" x14ac:dyDescent="0.25">
      <c r="B49" s="1" t="s">
        <v>23</v>
      </c>
      <c r="C49" s="1">
        <v>96</v>
      </c>
      <c r="D49" s="1">
        <v>72</v>
      </c>
      <c r="E49" s="1"/>
    </row>
    <row r="50" spans="2:5" x14ac:dyDescent="0.25">
      <c r="B50" s="1" t="s">
        <v>26</v>
      </c>
      <c r="C50" s="1">
        <v>24</v>
      </c>
      <c r="D50" s="1">
        <v>93</v>
      </c>
      <c r="E50" s="1"/>
    </row>
    <row r="51" spans="2:5" x14ac:dyDescent="0.25">
      <c r="B51" s="1" t="s">
        <v>24</v>
      </c>
      <c r="C51" s="1">
        <v>65</v>
      </c>
      <c r="D51" s="1">
        <v>30</v>
      </c>
      <c r="E51" s="1"/>
    </row>
    <row r="52" spans="2:5" x14ac:dyDescent="0.25">
      <c r="B52" s="1" t="s">
        <v>51</v>
      </c>
      <c r="C52" s="1">
        <v>75</v>
      </c>
      <c r="D52" s="1">
        <v>85</v>
      </c>
      <c r="E52" s="1"/>
    </row>
    <row r="53" spans="2:5" x14ac:dyDescent="0.25">
      <c r="B53" s="1" t="s">
        <v>18</v>
      </c>
      <c r="C53" s="1">
        <v>88</v>
      </c>
      <c r="D53" s="1">
        <v>22</v>
      </c>
      <c r="E53" s="1"/>
    </row>
    <row r="54" spans="2:5" x14ac:dyDescent="0.25">
      <c r="B54" s="1" t="s">
        <v>52</v>
      </c>
      <c r="C54" s="1">
        <v>55</v>
      </c>
      <c r="D54" s="1">
        <v>70</v>
      </c>
      <c r="E54" s="1"/>
    </row>
    <row r="55" spans="2:5" x14ac:dyDescent="0.25">
      <c r="B55" s="1" t="s">
        <v>53</v>
      </c>
      <c r="C55" s="1">
        <v>100</v>
      </c>
      <c r="D55" s="1">
        <v>90</v>
      </c>
      <c r="E55" s="1"/>
    </row>
  </sheetData>
  <mergeCells count="1">
    <mergeCell ref="B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77FD-6BCD-4898-96F3-0189E0782AF9}">
  <dimension ref="A1:E14"/>
  <sheetViews>
    <sheetView workbookViewId="0">
      <selection activeCell="C22" sqref="C22"/>
    </sheetView>
  </sheetViews>
  <sheetFormatPr defaultRowHeight="15" x14ac:dyDescent="0.25"/>
  <cols>
    <col min="1" max="1" width="15.7109375" bestFit="1" customWidth="1"/>
    <col min="2" max="2" width="15" bestFit="1" customWidth="1"/>
    <col min="3" max="3" width="23.42578125" bestFit="1" customWidth="1"/>
    <col min="4" max="4" width="17" customWidth="1"/>
    <col min="5" max="5" width="15.7109375" bestFit="1" customWidth="1"/>
  </cols>
  <sheetData>
    <row r="1" spans="1:5" x14ac:dyDescent="0.25">
      <c r="A1" s="38" t="s">
        <v>87</v>
      </c>
      <c r="B1" s="38" t="s">
        <v>88</v>
      </c>
      <c r="C1" s="38" t="s">
        <v>89</v>
      </c>
      <c r="D1" s="38" t="s">
        <v>90</v>
      </c>
      <c r="E1" s="38" t="s">
        <v>91</v>
      </c>
    </row>
    <row r="2" spans="1:5" x14ac:dyDescent="0.25">
      <c r="A2" s="1" t="s">
        <v>17</v>
      </c>
      <c r="B2" s="1" t="s">
        <v>92</v>
      </c>
      <c r="C2" s="1" t="s">
        <v>102</v>
      </c>
      <c r="D2" s="1" t="s">
        <v>111</v>
      </c>
      <c r="E2" s="39">
        <v>60000</v>
      </c>
    </row>
    <row r="3" spans="1:5" x14ac:dyDescent="0.25">
      <c r="A3" s="1" t="s">
        <v>19</v>
      </c>
      <c r="B3" s="1" t="s">
        <v>93</v>
      </c>
      <c r="C3" s="1" t="s">
        <v>103</v>
      </c>
      <c r="D3" s="1" t="s">
        <v>111</v>
      </c>
      <c r="E3" s="39">
        <v>85000</v>
      </c>
    </row>
    <row r="4" spans="1:5" x14ac:dyDescent="0.25">
      <c r="A4" s="1" t="s">
        <v>23</v>
      </c>
      <c r="B4" s="1" t="s">
        <v>94</v>
      </c>
      <c r="C4" s="1" t="s">
        <v>104</v>
      </c>
      <c r="D4" s="1" t="s">
        <v>112</v>
      </c>
      <c r="E4" s="39">
        <v>90000</v>
      </c>
    </row>
    <row r="5" spans="1:5" x14ac:dyDescent="0.25">
      <c r="A5" s="1" t="s">
        <v>49</v>
      </c>
      <c r="B5" s="1" t="s">
        <v>95</v>
      </c>
      <c r="C5" s="1" t="s">
        <v>105</v>
      </c>
      <c r="D5" s="1" t="s">
        <v>111</v>
      </c>
      <c r="E5" s="39">
        <v>65000</v>
      </c>
    </row>
    <row r="6" spans="1:5" x14ac:dyDescent="0.25">
      <c r="A6" s="1" t="s">
        <v>21</v>
      </c>
      <c r="B6" s="1" t="s">
        <v>96</v>
      </c>
      <c r="C6" s="1" t="s">
        <v>106</v>
      </c>
      <c r="D6" s="1" t="s">
        <v>106</v>
      </c>
      <c r="E6" s="39">
        <v>60000</v>
      </c>
    </row>
    <row r="7" spans="1:5" x14ac:dyDescent="0.25">
      <c r="A7" s="1" t="s">
        <v>22</v>
      </c>
      <c r="B7" s="1" t="s">
        <v>97</v>
      </c>
      <c r="C7" s="1" t="s">
        <v>107</v>
      </c>
      <c r="D7" s="1" t="s">
        <v>113</v>
      </c>
      <c r="E7" s="39">
        <v>60000</v>
      </c>
    </row>
    <row r="8" spans="1:5" x14ac:dyDescent="0.25">
      <c r="A8" s="1" t="s">
        <v>25</v>
      </c>
      <c r="B8" s="1" t="s">
        <v>98</v>
      </c>
      <c r="C8" s="1" t="s">
        <v>102</v>
      </c>
      <c r="D8" s="1" t="s">
        <v>111</v>
      </c>
      <c r="E8" s="39">
        <v>60000</v>
      </c>
    </row>
    <row r="9" spans="1:5" x14ac:dyDescent="0.25">
      <c r="A9" s="1" t="s">
        <v>26</v>
      </c>
      <c r="B9" s="1" t="s">
        <v>99</v>
      </c>
      <c r="C9" s="1" t="s">
        <v>108</v>
      </c>
      <c r="D9" s="1" t="s">
        <v>114</v>
      </c>
      <c r="E9" s="39">
        <v>50000</v>
      </c>
    </row>
    <row r="10" spans="1:5" x14ac:dyDescent="0.25">
      <c r="A10" s="1" t="s">
        <v>117</v>
      </c>
      <c r="B10" s="1" t="s">
        <v>100</v>
      </c>
      <c r="C10" s="1" t="s">
        <v>109</v>
      </c>
      <c r="D10" s="1" t="s">
        <v>113</v>
      </c>
      <c r="E10" s="39">
        <v>60000</v>
      </c>
    </row>
    <row r="11" spans="1:5" x14ac:dyDescent="0.25">
      <c r="A11" s="1" t="s">
        <v>24</v>
      </c>
      <c r="B11" s="1" t="s">
        <v>101</v>
      </c>
      <c r="C11" s="1" t="s">
        <v>110</v>
      </c>
      <c r="D11" s="1" t="s">
        <v>112</v>
      </c>
      <c r="E11" s="39">
        <v>100000</v>
      </c>
    </row>
    <row r="13" spans="1:5" x14ac:dyDescent="0.25">
      <c r="A13" s="38" t="s">
        <v>15</v>
      </c>
      <c r="B13" t="s">
        <v>115</v>
      </c>
    </row>
    <row r="14" spans="1:5" x14ac:dyDescent="0.25">
      <c r="A14" s="38" t="s">
        <v>116</v>
      </c>
      <c r="B14" t="str">
        <f>VLOOKUP(B13,A2:E11,3,)</f>
        <v>Coordinator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Basic Math Calculators</vt:lpstr>
      <vt:lpstr>Sum</vt:lpstr>
      <vt:lpstr>MIN and MAX</vt:lpstr>
      <vt:lpstr>Average</vt:lpstr>
      <vt:lpstr>Count</vt:lpstr>
      <vt:lpstr>Absolute vs Relative</vt:lpstr>
      <vt:lpstr>Logical Functions</vt:lpstr>
      <vt:lpstr>VLOOKUP</vt:lpstr>
      <vt:lpstr>'Absolute vs Relative'!TaxesOwed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Williams</dc:creator>
  <cp:lastModifiedBy>Katelyn Fletcher</cp:lastModifiedBy>
  <dcterms:created xsi:type="dcterms:W3CDTF">2023-11-21T20:41:46Z</dcterms:created>
  <dcterms:modified xsi:type="dcterms:W3CDTF">2023-11-23T15:04:08Z</dcterms:modified>
</cp:coreProperties>
</file>